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<sst xmlns="http://schemas.openxmlformats.org/spreadsheetml/2006/main" count="56" uniqueCount="36">
  <si>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</si>
  <si>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</si>
  <si>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</si>
  <si>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</si>
  <si>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</si>
  <si>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</si>
  <si>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</si>
  <si>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</si>
  <si>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</si>
  <si>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</si>
  <si>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</si>
  <si>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</si>
  <si>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</si>
  <si>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</si>
  <si>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</si>
  <si>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</si>
  <si>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</si>
  <si>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</si>
  <si>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</si>
  <si>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</si>
  <si>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</si>
  <si>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</si>
  <si>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</si>
  <si>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</si>
  <si>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</si>
  <si>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</si>
  <si>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</si>
  <si>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</si>
  <si>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</si>
  <si>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</si>
  <si>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</si>
  <si>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</si>
  <si>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</si>
  <si>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1999 - 4. oktober 2021</t>
  </si>
  <si>
    <t>4. oktober 2021                  =</t>
  </si>
  <si>
    <t xml:space="preserve">Skemaet viser, hvor meget dieselolieprisen indvirker på transportomkostningen pr. 4.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</si>
</sst>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9.83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0.016546018614270956</v>
      </c>
      <c r="F28" s="22">
        <f>($H$19/$D28-1)*F$25</f>
        <v>0.0016546018614270964</v>
      </c>
      <c r="G28" s="29">
        <f>($H$19/$D28-1)*G$25</f>
        <v>0.0024819027921406446</v>
      </c>
      <c r="H28" s="29">
        <f>($H$19/$D28-1)*H$25</f>
        <v>0.003309203722854193</v>
      </c>
      <c r="I28" s="29">
        <f>($H$19/$D28-1)*I$25</f>
        <v>0.004136504653567741</v>
      </c>
      <c r="J28" s="29">
        <f>($H$19/$D28-1)*J$25</f>
        <v>0.004963805584281289</v>
      </c>
      <c r="K28" s="23">
        <f>($H$19/$D28-1)*K$25</f>
        <v>0.0057911065149948366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0.06040992448759445</v>
      </c>
      <c r="F30" s="22">
        <f aca="true" t="shared" si="0" ref="F30:K30">($H$19/$D30-1)*F$25</f>
        <v>0.006040992448759441</v>
      </c>
      <c r="G30" s="29">
        <f t="shared" si="0"/>
        <v>0.009061488673139162</v>
      </c>
      <c r="H30" s="29">
        <f t="shared" si="0"/>
        <v>0.012081984897518883</v>
      </c>
      <c r="I30" s="29">
        <f t="shared" si="0"/>
        <v>0.015102481121898603</v>
      </c>
      <c r="J30" s="29">
        <f t="shared" si="0"/>
        <v>0.018122977346278324</v>
      </c>
      <c r="K30" s="23">
        <f t="shared" si="0"/>
        <v>0.021143473570658045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0.0696409140369968</v>
      </c>
      <c r="F32" s="22">
        <f aca="true" t="shared" si="1" ref="F32:K32">($H$19/$D32-1)*F$25</f>
        <v>0.00696409140369969</v>
      </c>
      <c r="G32" s="29">
        <f t="shared" si="1"/>
        <v>0.010446137105549536</v>
      </c>
      <c r="H32" s="29">
        <f t="shared" si="1"/>
        <v>0.01392818280739938</v>
      </c>
      <c r="I32" s="29">
        <f t="shared" si="1"/>
        <v>0.017410228509249226</v>
      </c>
      <c r="J32" s="29">
        <f t="shared" si="1"/>
        <v>0.02089227421109907</v>
      </c>
      <c r="K32" s="23">
        <f t="shared" si="1"/>
        <v>0.024374319912948916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0.07903402854006594</v>
      </c>
      <c r="F34" s="22">
        <f aca="true" t="shared" si="2" ref="F34:K34">($H$19/$D34-1)*F$25</f>
        <v>0.007903402854006591</v>
      </c>
      <c r="G34" s="29">
        <f t="shared" si="2"/>
        <v>0.011855104281009887</v>
      </c>
      <c r="H34" s="29">
        <f t="shared" si="2"/>
        <v>0.015806805708013183</v>
      </c>
      <c r="I34" s="29">
        <f t="shared" si="2"/>
        <v>0.01975850713501648</v>
      </c>
      <c r="J34" s="29">
        <f t="shared" si="2"/>
        <v>0.023710208562019774</v>
      </c>
      <c r="K34" s="23">
        <f t="shared" si="2"/>
        <v>0.027661909989023067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0.10822998872604295</v>
      </c>
      <c r="F36" s="22">
        <f aca="true" t="shared" si="3" ref="F36:K36">($H$19/$D36-1)*F$25</f>
        <v>0.010822998872604295</v>
      </c>
      <c r="G36" s="29">
        <f t="shared" si="3"/>
        <v>0.016234498308906442</v>
      </c>
      <c r="H36" s="29">
        <f t="shared" si="3"/>
        <v>0.02164599774520859</v>
      </c>
      <c r="I36" s="29">
        <f t="shared" si="3"/>
        <v>0.027057497181510737</v>
      </c>
      <c r="J36" s="29">
        <f t="shared" si="3"/>
        <v>0.032468996617812884</v>
      </c>
      <c r="K36" s="23">
        <f t="shared" si="3"/>
        <v>0.03788049605411503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0.13904982618771716</v>
      </c>
      <c r="F38" s="22">
        <f aca="true" t="shared" si="4" ref="F38:K38">($H$19/$D38-1)*F$25</f>
        <v>0.01390498261877171</v>
      </c>
      <c r="G38" s="29">
        <f t="shared" si="4"/>
        <v>0.020857473928157566</v>
      </c>
      <c r="H38" s="29">
        <f t="shared" si="4"/>
        <v>0.02780996523754342</v>
      </c>
      <c r="I38" s="29">
        <f t="shared" si="4"/>
        <v>0.03476245654692928</v>
      </c>
      <c r="J38" s="29">
        <f t="shared" si="4"/>
        <v>0.04171494785631513</v>
      </c>
      <c r="K38" s="23">
        <f t="shared" si="4"/>
        <v>0.04866743916570099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0.13904982618771716</v>
      </c>
      <c r="F40" s="22">
        <f aca="true" t="shared" si="5" ref="F40:K40">($H$19/$D40-1)*F$25</f>
        <v>0.01390498261877171</v>
      </c>
      <c r="G40" s="29">
        <f t="shared" si="5"/>
        <v>0.020857473928157566</v>
      </c>
      <c r="H40" s="29">
        <f t="shared" si="5"/>
        <v>0.02780996523754342</v>
      </c>
      <c r="I40" s="29">
        <f t="shared" si="5"/>
        <v>0.03476245654692928</v>
      </c>
      <c r="J40" s="29">
        <f t="shared" si="5"/>
        <v>0.04171494785631513</v>
      </c>
      <c r="K40" s="23">
        <f t="shared" si="5"/>
        <v>0.04866743916570099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0.12858783008036728</v>
      </c>
      <c r="F42" s="22">
        <f aca="true" t="shared" si="6" ref="F42:K42">($H$19/$D42-1)*F$25</f>
        <v>0.012858783008036735</v>
      </c>
      <c r="G42" s="29">
        <f t="shared" si="6"/>
        <v>0.0192881745120551</v>
      </c>
      <c r="H42" s="29">
        <f t="shared" si="6"/>
        <v>0.02571756601607347</v>
      </c>
      <c r="I42" s="29">
        <f t="shared" si="6"/>
        <v>0.032146957520091834</v>
      </c>
      <c r="J42" s="29">
        <f t="shared" si="6"/>
        <v>0.0385763490241102</v>
      </c>
      <c r="K42" s="23">
        <f t="shared" si="6"/>
        <v>0.045005740528128564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0.1944106925880923</v>
      </c>
      <c r="F44" s="22">
        <f aca="true" t="shared" si="7" ref="F44:K44">($H$19/$D44-1)*F$25</f>
        <v>0.01944106925880922</v>
      </c>
      <c r="G44" s="29">
        <f t="shared" si="7"/>
        <v>0.029161603888213827</v>
      </c>
      <c r="H44" s="29">
        <f t="shared" si="7"/>
        <v>0.03888213851761844</v>
      </c>
      <c r="I44" s="29">
        <f t="shared" si="7"/>
        <v>0.048602673147023046</v>
      </c>
      <c r="J44" s="29">
        <f t="shared" si="7"/>
        <v>0.05832320777642765</v>
      </c>
      <c r="K44" s="23">
        <f t="shared" si="7"/>
        <v>0.06804374240583226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0.22568578553615967</v>
      </c>
      <c r="F46" s="22">
        <f aca="true" t="shared" si="8" ref="F46:K46">($H$19/$D46-1)*F$25</f>
        <v>0.02256857855361596</v>
      </c>
      <c r="G46" s="29">
        <f t="shared" si="8"/>
        <v>0.03385286783042394</v>
      </c>
      <c r="H46" s="29">
        <f t="shared" si="8"/>
        <v>0.04513715710723192</v>
      </c>
      <c r="I46" s="29">
        <f t="shared" si="8"/>
        <v>0.0564214463840399</v>
      </c>
      <c r="J46" s="29">
        <f t="shared" si="8"/>
        <v>0.06770573566084788</v>
      </c>
      <c r="K46" s="23">
        <f t="shared" si="8"/>
        <v>0.07899002493765585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0.2427307206068268</v>
      </c>
      <c r="F48" s="22">
        <f aca="true" t="shared" si="9" ref="F48:K48">($H$19/$D48-1)*F$25</f>
        <v>0.024273072060682677</v>
      </c>
      <c r="G48" s="29">
        <f t="shared" si="9"/>
        <v>0.03640960809102401</v>
      </c>
      <c r="H48" s="29">
        <f t="shared" si="9"/>
        <v>0.048546144121365355</v>
      </c>
      <c r="I48" s="29">
        <f t="shared" si="9"/>
        <v>0.06068268015170669</v>
      </c>
      <c r="J48" s="29">
        <f t="shared" si="9"/>
        <v>0.07281921618204802</v>
      </c>
      <c r="K48" s="23">
        <f t="shared" si="9"/>
        <v>0.08495575221238937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0.32301480484522216</v>
      </c>
      <c r="F50" s="22">
        <f aca="true" t="shared" si="10" ref="F50:K50">($H$19/$D50-1)*F$25</f>
        <v>0.032301480484522214</v>
      </c>
      <c r="G50" s="29">
        <f t="shared" si="10"/>
        <v>0.048452220726783325</v>
      </c>
      <c r="H50" s="29">
        <f t="shared" si="10"/>
        <v>0.06460296096904443</v>
      </c>
      <c r="I50" s="29">
        <f t="shared" si="10"/>
        <v>0.08075370121130554</v>
      </c>
      <c r="J50" s="29">
        <f t="shared" si="10"/>
        <v>0.09690444145356665</v>
      </c>
      <c r="K50" s="23">
        <f t="shared" si="10"/>
        <v>0.11305518169582775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0.0754923413566739</v>
      </c>
      <c r="F52" s="22">
        <f aca="true" t="shared" si="11" ref="F52:K52">($H$19/$D52-1)*F$25</f>
        <v>0.007549234135667393</v>
      </c>
      <c r="G52" s="29">
        <f t="shared" si="11"/>
        <v>0.011323851203501089</v>
      </c>
      <c r="H52" s="29">
        <f t="shared" si="11"/>
        <v>0.015098468271334787</v>
      </c>
      <c r="I52" s="29">
        <f t="shared" si="11"/>
        <v>0.018873085339168483</v>
      </c>
      <c r="J52" s="29">
        <f t="shared" si="11"/>
        <v>0.022647702407002177</v>
      </c>
      <c r="K52" s="23">
        <f t="shared" si="11"/>
        <v>0.026422319474835875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0.17724550898203598</v>
      </c>
      <c r="F54" s="22">
        <f aca="true" t="shared" si="12" ref="F54:K54">($H$19/$D54-1)*F$25</f>
        <v>0.017724550898203597</v>
      </c>
      <c r="G54" s="29">
        <f t="shared" si="12"/>
        <v>0.02658682634730539</v>
      </c>
      <c r="H54" s="29">
        <f t="shared" si="12"/>
        <v>0.035449101796407194</v>
      </c>
      <c r="I54" s="29">
        <f t="shared" si="12"/>
        <v>0.04431137724550899</v>
      </c>
      <c r="J54" s="29">
        <f t="shared" si="12"/>
        <v>0.05317365269461078</v>
      </c>
      <c r="K54" s="23">
        <f t="shared" si="12"/>
        <v>0.06203592814371258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0.17163289630512507</v>
      </c>
      <c r="F56" s="22">
        <f aca="true" t="shared" si="13" ref="F56:K56">($H$19/$D56-1)*F$25</f>
        <v>0.0171632896305125</v>
      </c>
      <c r="G56" s="29">
        <f t="shared" si="13"/>
        <v>0.025744934445768752</v>
      </c>
      <c r="H56" s="29">
        <f t="shared" si="13"/>
        <v>0.034326579261025</v>
      </c>
      <c r="I56" s="29">
        <f t="shared" si="13"/>
        <v>0.042908224076281254</v>
      </c>
      <c r="J56" s="29">
        <f t="shared" si="13"/>
        <v>0.051489868891537505</v>
      </c>
      <c r="K56" s="23">
        <f t="shared" si="13"/>
        <v>0.06007151370679375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0.19151515151515153</v>
      </c>
      <c r="F58" s="22">
        <f aca="true" t="shared" si="14" ref="F58:K58">($H$19/$D58-1)*F$25</f>
        <v>0.01915151515151514</v>
      </c>
      <c r="G58" s="29">
        <f t="shared" si="14"/>
        <v>0.028727272727272712</v>
      </c>
      <c r="H58" s="29">
        <f t="shared" si="14"/>
        <v>0.03830303030303028</v>
      </c>
      <c r="I58" s="29">
        <f t="shared" si="14"/>
        <v>0.047878787878787854</v>
      </c>
      <c r="J58" s="29">
        <f t="shared" si="14"/>
        <v>0.057454545454545425</v>
      </c>
      <c r="K58" s="23">
        <f t="shared" si="14"/>
        <v>0.067030303030303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0.35586206896551725</v>
      </c>
      <c r="F60" s="22">
        <f aca="true" t="shared" si="15" ref="F60:K60">($H$19/$D60-1)*F$25</f>
        <v>0.035586206896551724</v>
      </c>
      <c r="G60" s="29">
        <f t="shared" si="15"/>
        <v>0.053379310344827575</v>
      </c>
      <c r="H60" s="29">
        <f t="shared" si="15"/>
        <v>0.07117241379310345</v>
      </c>
      <c r="I60" s="29">
        <f t="shared" si="15"/>
        <v>0.0889655172413793</v>
      </c>
      <c r="J60" s="29">
        <f t="shared" si="15"/>
        <v>0.10675862068965515</v>
      </c>
      <c r="K60" s="23">
        <f t="shared" si="15"/>
        <v>0.12455172413793102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0.24588086185044367</v>
      </c>
      <c r="F62" s="22">
        <f aca="true" t="shared" si="16" ref="F62:K62">($H$19/$D62-1)*F$25</f>
        <v>0.024588086185044357</v>
      </c>
      <c r="G62" s="29">
        <f t="shared" si="16"/>
        <v>0.03688212927756653</v>
      </c>
      <c r="H62" s="29">
        <f t="shared" si="16"/>
        <v>0.049176172370088714</v>
      </c>
      <c r="I62" s="29">
        <f t="shared" si="16"/>
        <v>0.06147021546261089</v>
      </c>
      <c r="J62" s="29">
        <f t="shared" si="16"/>
        <v>0.07376425855513306</v>
      </c>
      <c r="K62" s="23">
        <f t="shared" si="16"/>
        <v>0.08605830164765524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0.04909284951974396</v>
      </c>
      <c r="F64" s="22">
        <f aca="true" t="shared" si="17" ref="F64:K64">($H$19/$D64-1)*F$25</f>
        <v>0.004909284951974402</v>
      </c>
      <c r="G64" s="29">
        <f t="shared" si="17"/>
        <v>0.007363927427961603</v>
      </c>
      <c r="H64" s="29">
        <f t="shared" si="17"/>
        <v>0.009818569903948804</v>
      </c>
      <c r="I64" s="29">
        <f t="shared" si="17"/>
        <v>0.012273212379936005</v>
      </c>
      <c r="J64" s="29">
        <f t="shared" si="17"/>
        <v>0.014727854855923206</v>
      </c>
      <c r="K64" s="23">
        <f t="shared" si="17"/>
        <v>0.017182497331910407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0.051336898395721975</v>
      </c>
      <c r="F66" s="22">
        <f aca="true" t="shared" si="18" ref="F66:K66">($H$19/$D66-1)*F$25</f>
        <v>0.005133689839572186</v>
      </c>
      <c r="G66" s="29">
        <f t="shared" si="18"/>
        <v>0.00770053475935828</v>
      </c>
      <c r="H66" s="29">
        <f t="shared" si="18"/>
        <v>0.010267379679144373</v>
      </c>
      <c r="I66" s="29">
        <f t="shared" si="18"/>
        <v>0.012834224598930466</v>
      </c>
      <c r="J66" s="29">
        <f t="shared" si="18"/>
        <v>0.01540106951871656</v>
      </c>
      <c r="K66" s="23">
        <f t="shared" si="18"/>
        <v>0.017967914438502652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0.05246252676659531</v>
      </c>
      <c r="F68" s="22">
        <f aca="true" t="shared" si="19" ref="F68:K68">($H$19/$D68-1)*F$25</f>
        <v>0.005246252676659524</v>
      </c>
      <c r="G68" s="29">
        <f t="shared" si="19"/>
        <v>0.007869379014989285</v>
      </c>
      <c r="H68" s="29">
        <f t="shared" si="19"/>
        <v>0.010492505353319049</v>
      </c>
      <c r="I68" s="29">
        <f t="shared" si="19"/>
        <v>0.01311563169164881</v>
      </c>
      <c r="J68" s="29">
        <f t="shared" si="19"/>
        <v>0.01573875802997857</v>
      </c>
      <c r="K68" s="23">
        <f t="shared" si="19"/>
        <v>0.018361884368308334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0.15647058823529414</v>
      </c>
      <c r="F70" s="22">
        <f aca="true" t="shared" si="20" ref="F70:K70">($H$19/$D70-1)*F$25</f>
        <v>0.015647058823529413</v>
      </c>
      <c r="G70" s="29">
        <f t="shared" si="20"/>
        <v>0.02347058823529412</v>
      </c>
      <c r="H70" s="29">
        <f t="shared" si="20"/>
        <v>0.031294117647058826</v>
      </c>
      <c r="I70" s="29">
        <f t="shared" si="20"/>
        <v>0.039117647058823535</v>
      </c>
      <c r="J70" s="29">
        <f t="shared" si="20"/>
        <v>0.04694117647058824</v>
      </c>
      <c r="K70" s="23">
        <f t="shared" si="20"/>
        <v>0.054764705882352945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0.3596127247579529</v>
      </c>
      <c r="F72" s="22">
        <f aca="true" t="shared" si="21" ref="F72:K72">($H$19/$D72-1)*F$25</f>
        <v>0.03596127247579528</v>
      </c>
      <c r="G72" s="29">
        <f t="shared" si="21"/>
        <v>0.05394190871369292</v>
      </c>
      <c r="H72" s="29">
        <f t="shared" si="21"/>
        <v>0.07192254495159056</v>
      </c>
      <c r="I72" s="29">
        <f t="shared" si="21"/>
        <v>0.0899031811894882</v>
      </c>
      <c r="J72" s="29">
        <f t="shared" si="21"/>
        <v>0.10788381742738584</v>
      </c>
      <c r="K72" s="23">
        <f t="shared" si="21"/>
        <v>0.12586445366528348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0.5803858520900322</v>
      </c>
      <c r="F74" s="22">
        <f aca="true" t="shared" si="22" ref="F74:K74">($H$19/$D74-1)*F$25</f>
        <v>0.05803858520900323</v>
      </c>
      <c r="G74" s="29">
        <f t="shared" si="22"/>
        <v>0.08705787781350484</v>
      </c>
      <c r="H74" s="29">
        <f t="shared" si="22"/>
        <v>0.11607717041800646</v>
      </c>
      <c r="I74" s="29">
        <f t="shared" si="22"/>
        <v>0.14509646302250806</v>
      </c>
      <c r="J74" s="29">
        <f t="shared" si="22"/>
        <v>0.17411575562700968</v>
      </c>
      <c r="K74" s="23">
        <f t="shared" si="22"/>
        <v>0.20313504823151127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0.2538265306122449</v>
      </c>
      <c r="F77" s="22">
        <f aca="true" t="shared" si="23" ref="F77:K77">($H$19/$D77-1)*F$25</f>
        <v>0.025382653061224492</v>
      </c>
      <c r="G77" s="29">
        <f t="shared" si="23"/>
        <v>0.03807397959183673</v>
      </c>
      <c r="H77" s="29">
        <f t="shared" si="23"/>
        <v>0.050765306122448985</v>
      </c>
      <c r="I77" s="29">
        <f t="shared" si="23"/>
        <v>0.06345663265306123</v>
      </c>
      <c r="J77" s="29">
        <f t="shared" si="23"/>
        <v>0.07614795918367347</v>
      </c>
      <c r="K77" s="23">
        <f t="shared" si="23"/>
        <v>0.08883928571428572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0.4671641791044776</v>
      </c>
      <c r="F80" s="22">
        <f aca="true" t="shared" si="24" ref="F80:K80">($H$19/$D80-1)*F$25</f>
        <v>0.04671641791044776</v>
      </c>
      <c r="G80" s="29">
        <f t="shared" si="24"/>
        <v>0.07007462686567163</v>
      </c>
      <c r="H80" s="29">
        <f t="shared" si="24"/>
        <v>0.09343283582089552</v>
      </c>
      <c r="I80" s="29">
        <f t="shared" si="24"/>
        <v>0.1167910447761194</v>
      </c>
      <c r="J80" s="29">
        <f t="shared" si="24"/>
        <v>0.14014925373134327</v>
      </c>
      <c r="K80" s="23">
        <f t="shared" si="24"/>
        <v>0.16350746268656716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0.4225759768451519</v>
      </c>
      <c r="F83" s="22">
        <f aca="true" t="shared" si="25" ref="F83:K83">($H$19/$D83-1)*F$25</f>
        <v>0.0422575976845152</v>
      </c>
      <c r="G83" s="29">
        <f t="shared" si="25"/>
        <v>0.0633863965267728</v>
      </c>
      <c r="H83" s="29">
        <f t="shared" si="25"/>
        <v>0.0845151953690304</v>
      </c>
      <c r="I83" s="29">
        <f t="shared" si="25"/>
        <v>0.105643994211288</v>
      </c>
      <c r="J83" s="29">
        <f t="shared" si="25"/>
        <v>0.1267727930535456</v>
      </c>
      <c r="K83" s="23">
        <f t="shared" si="25"/>
        <v>0.1479015918958032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0.6141215106732348</v>
      </c>
      <c r="F86" s="22">
        <f aca="true" t="shared" si="26" ref="F86:K86">($H$19/$D86-1)*F$25</f>
        <v>0.0614121510673235</v>
      </c>
      <c r="G86" s="29">
        <f t="shared" si="26"/>
        <v>0.09211822660098525</v>
      </c>
      <c r="H86" s="29">
        <f t="shared" si="26"/>
        <v>0.122824302134647</v>
      </c>
      <c r="I86" s="29">
        <f t="shared" si="26"/>
        <v>0.15353037766830874</v>
      </c>
      <c r="J86" s="29">
        <f t="shared" si="26"/>
        <v>0.1842364532019705</v>
      </c>
      <c r="K86" s="23">
        <f t="shared" si="26"/>
        <v>0.21494252873563222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0.7872727272727272</v>
      </c>
      <c r="F89" s="22">
        <f aca="true" t="shared" si="27" ref="F89:K89">($H$19/$D89-1)*F$25</f>
        <v>0.07872727272727274</v>
      </c>
      <c r="G89" s="29">
        <f t="shared" si="27"/>
        <v>0.1180909090909091</v>
      </c>
      <c r="H89" s="29">
        <f t="shared" si="27"/>
        <v>0.15745454545454549</v>
      </c>
      <c r="I89" s="29">
        <f t="shared" si="27"/>
        <v>0.19681818181818184</v>
      </c>
      <c r="J89" s="29">
        <f t="shared" si="27"/>
        <v>0.2361818181818182</v>
      </c>
      <c r="K89" s="23">
        <f t="shared" si="27"/>
        <v>0.27554545454545454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0.7125435540069686</v>
      </c>
      <c r="F92" s="22">
        <f aca="true" t="shared" si="28" ref="F92:K92">($H$19/$D92-1)*F$25</f>
        <v>0.07125435540069687</v>
      </c>
      <c r="G92" s="29">
        <f t="shared" si="28"/>
        <v>0.1068815331010453</v>
      </c>
      <c r="H92" s="29">
        <f t="shared" si="28"/>
        <v>0.14250871080139374</v>
      </c>
      <c r="I92" s="29">
        <f t="shared" si="28"/>
        <v>0.17813588850174217</v>
      </c>
      <c r="J92" s="29">
        <f t="shared" si="28"/>
        <v>0.2137630662020906</v>
      </c>
      <c r="K92" s="23">
        <f t="shared" si="28"/>
        <v>0.24939024390243902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0.8723809523809524</v>
      </c>
      <c r="F95" s="22">
        <f aca="true" t="shared" si="29" ref="F95:K95">($H$19/$D95-1)*F$25</f>
        <v>0.08723809523809525</v>
      </c>
      <c r="G95" s="29">
        <f t="shared" si="29"/>
        <v>0.13085714285714287</v>
      </c>
      <c r="H95" s="29">
        <f t="shared" si="29"/>
        <v>0.1744761904761905</v>
      </c>
      <c r="I95" s="29">
        <f t="shared" si="29"/>
        <v>0.21809523809523812</v>
      </c>
      <c r="J95" s="29">
        <f t="shared" si="29"/>
        <v>0.26171428571428573</v>
      </c>
      <c r="K95" s="23">
        <f t="shared" si="29"/>
        <v>0.30533333333333335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0.7775768535262205</v>
      </c>
      <c r="F98" s="22">
        <f aca="true" t="shared" si="30" ref="F98:K98">($H$19/$D98-1)*F$25</f>
        <v>0.07775768535262206</v>
      </c>
      <c r="G98" s="29">
        <f t="shared" si="30"/>
        <v>0.1166365280289331</v>
      </c>
      <c r="H98" s="29">
        <f t="shared" si="30"/>
        <v>0.15551537070524413</v>
      </c>
      <c r="I98" s="29">
        <f t="shared" si="30"/>
        <v>0.19439421338155516</v>
      </c>
      <c r="J98" s="29">
        <f t="shared" si="30"/>
        <v>0.2332730560578662</v>
      </c>
      <c r="K98" s="23">
        <f t="shared" si="30"/>
        <v>0.2721518987341772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1.5732984293193717</v>
      </c>
      <c r="F101" s="22">
        <f aca="true" t="shared" si="31" ref="F101:K101">($H$19/$D101-1)*F$25</f>
        <v>0.1573298429319372</v>
      </c>
      <c r="G101" s="29">
        <f t="shared" si="31"/>
        <v>0.2359947643979058</v>
      </c>
      <c r="H101" s="29">
        <f t="shared" si="31"/>
        <v>0.3146596858638744</v>
      </c>
      <c r="I101" s="29">
        <f t="shared" si="31"/>
        <v>0.393324607329843</v>
      </c>
      <c r="J101" s="29">
        <f t="shared" si="31"/>
        <v>0.4719895287958116</v>
      </c>
      <c r="K101" s="23">
        <f t="shared" si="31"/>
        <v>0.5506544502617802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4. oktober 2021                  =</v>
      </c>
      <c r="I110" s="5"/>
      <c r="J110" s="109">
        <f>180.2/7.84*H19</f>
        <v>225.93954081632654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2021-10-01T07:24:46Z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